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31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<sst xmlns="http://schemas.openxmlformats.org/spreadsheetml/2006/main" count="104" uniqueCount="64">
  <si>
    <t>项目支出绩效自评表</t>
  </si>
  <si>
    <t>项目名称</t>
  </si>
  <si>
    <t>广东建设金融强省专项</t>
  </si>
  <si>
    <t>项目金额</t>
  </si>
  <si>
    <t>主管部门</t>
  </si>
  <si>
    <t>深圳市地方金融监督管理局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</si>
  <si>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</si>
  <si>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</si>
  <si>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</si>
  <si>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</si>
  <si>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</si>
  <si>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</si>
  <si>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</si>
  <si>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</si>
  <si>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</si>
  <si>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</si>
  <si>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</si>
  <si>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</si>
  <si>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</si>
  <si>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</si>
  <si>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</si>
  <si>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</si>
  <si>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、地方金融监管科技统一登陆平台对接灵鲲系统、金融监测预警系统、百鸰智慧信访处理平台、地方金融监管信息系统，实现单点登陆。2、地方金融监管科技数据仓库对接政务云共享平台政务数据，实现金融局信息系统数据存储，权限管理的功能。3、非法集资资金异动线索上报功能优化，资金异动数据结构化。</t>
  </si>
  <si>
    <t>一是完成统一登录平台建设，实现用户在统一登录门户多个业务系统间“一次登录、集中式访问”，解决局内现有多个业务系统分散登录，用户账号密码难以记忆管理等使用问题。
二是完成金融监管科技数据仓库的建设，实现数据接入与接出的核心功能，并建立了用户访问权限管理机制。
三是完成资金异动线索上报功能优化，已在灵鲲系统中融合资金异动数据，并对市内存在资金异动行为的企业进行常态化监控，截至年底共有30家企业被纳入常态化监控范围。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</si>
  <si>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</si>
  <si>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</si>
  <si>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</si>
  <si>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</si>
  <si>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</si>
  <si>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</si>
  <si>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</si>
  <si>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</si>
  <si>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</si>
  <si>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统一登陆平台建设</t>
  </si>
  <si>
    <t>1项</t>
  </si>
  <si>
    <t>10</t>
  </si>
  <si>
    <t>金融监管科技数据仓库建设服务购买</t>
  </si>
  <si>
    <t>质量指标</t>
  </si>
  <si>
    <t>统一登陆平台建设验收合格率</t>
  </si>
  <si>
    <t>100%</t>
  </si>
  <si>
    <t>时效指标</t>
  </si>
  <si>
    <t>项目完成及时性</t>
  </si>
  <si>
    <t>2020年12月31日之前</t>
  </si>
  <si>
    <t>成本指标</t>
  </si>
  <si>
    <t>成本预算控制率</t>
  </si>
  <si>
    <t>≤100%</t>
  </si>
  <si>
    <t>＜100%</t>
  </si>
  <si>
    <t>效益指标</t>
  </si>
  <si>
    <t>经济效益指标</t>
  </si>
  <si>
    <t>不适用</t>
  </si>
  <si>
    <t>无</t>
  </si>
  <si>
    <t>0</t>
  </si>
  <si>
    <t>社会效益指标</t>
  </si>
  <si>
    <t>非法集资线索上报机构</t>
  </si>
  <si>
    <t>≥10</t>
  </si>
  <si>
    <t>＞10</t>
  </si>
  <si>
    <t>30</t>
  </si>
  <si>
    <t>28</t>
  </si>
  <si>
    <t>指标设置不明确。整改措施：建议进一步科学设置指标。</t>
  </si>
  <si>
    <t>生态效益指标</t>
  </si>
  <si>
    <t>满意度指标</t>
  </si>
  <si>
    <t>系统使用满意度</t>
  </si>
  <si>
    <t>满意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</si>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</sst>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9"/>
      <color theme="1"/>
      <name val="宋体"/>
      <charset val="134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10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3" borderId="13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10" borderId="11" applyNumberFormat="0" applyAlignment="0" applyProtection="0">
      <alignment vertical="center"/>
    </xf>
    <xf numFmtId="0" fontId="22" fillId="10" borderId="10" applyNumberFormat="0" applyAlignment="0" applyProtection="0">
      <alignment vertical="center"/>
    </xf>
    <xf numFmtId="0" fontId="23" fillId="22" borderId="15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4" fillId="0" borderId="5" xfId="0" applyFont="1" applyBorder="1" applyAlignment="1">
      <alignment horizontal="justify" vertical="center" wrapText="1"/>
    </xf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zoomScale="115" zoomScaleNormal="115" topLeftCell="A4" workbookViewId="0">
      <selection activeCell="B10" sqref="B10:E10"/>
    </sheetView>
  </sheetViews>
  <sheetFormatPr defaultColWidth="9" defaultRowHeight="13.5"/>
  <cols>
    <col min="2" max="2" width="12.625" customWidth="1"/>
    <col min="3" max="3" width="15.625" customWidth="1"/>
    <col min="4" max="4" width="18.1416666666667" customWidth="1"/>
    <col min="5" max="5" width="10.7583333333333" customWidth="1"/>
    <col min="6" max="6" width="12.625" customWidth="1"/>
    <col min="7" max="8" width="6.625" customWidth="1"/>
    <col min="9" max="9" width="30.1083333333333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/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1320000</v>
      </c>
      <c r="E5" s="11">
        <v>1320000</v>
      </c>
      <c r="F5" s="11">
        <v>1115753.25</v>
      </c>
      <c r="G5" s="12">
        <v>10</v>
      </c>
      <c r="H5" s="11">
        <f>IF(E5=0,0,ROUND(F5/E5,2))</f>
        <v>0.85</v>
      </c>
      <c r="I5" s="11">
        <f>ROUND(H5*G5,2)</f>
        <v>8.5</v>
      </c>
      <c r="J5" s="34">
        <v>88</v>
      </c>
    </row>
    <row r="6" ht="16.5" spans="1:9">
      <c r="A6" s="10"/>
      <c r="B6" s="13" t="s">
        <v>15</v>
      </c>
      <c r="C6" s="14"/>
      <c r="D6" s="11">
        <v>1320000</v>
      </c>
      <c r="E6" s="11">
        <v>1320000</v>
      </c>
      <c r="F6" s="11">
        <v>1115753.25</v>
      </c>
      <c r="G6" s="6" t="s">
        <v>16</v>
      </c>
      <c r="H6" s="11">
        <f t="shared" ref="H6:H8" si="0">IF(E6=0,0,ROUND(F6/E6,2))</f>
        <v>0.85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142" customHeight="1" spans="1:9">
      <c r="A10" s="17"/>
      <c r="B10" s="22" t="s">
        <v>22</v>
      </c>
      <c r="C10" s="23"/>
      <c r="D10" s="23"/>
      <c r="E10" s="24"/>
      <c r="F10" s="25" t="s">
        <v>23</v>
      </c>
      <c r="G10" s="26"/>
      <c r="H10" s="26"/>
      <c r="I10" s="35"/>
    </row>
    <row r="11" ht="20.25" customHeight="1" spans="1:9">
      <c r="A11" s="17" t="s">
        <v>24</v>
      </c>
      <c r="B11" s="27" t="s">
        <v>25</v>
      </c>
      <c r="C11" s="27" t="s">
        <v>26</v>
      </c>
      <c r="D11" s="27" t="s">
        <v>27</v>
      </c>
      <c r="E11" s="27" t="s">
        <v>28</v>
      </c>
      <c r="F11" s="27" t="s">
        <v>29</v>
      </c>
      <c r="G11" s="27" t="s">
        <v>11</v>
      </c>
      <c r="H11" s="27" t="s">
        <v>13</v>
      </c>
      <c r="I11" s="36" t="s">
        <v>30</v>
      </c>
    </row>
    <row r="12" ht="16.5" customHeight="1" spans="1:9">
      <c r="A12" s="28"/>
      <c r="B12" s="29" t="s">
        <v>31</v>
      </c>
      <c r="C12" s="30" t="s">
        <v>32</v>
      </c>
      <c r="D12" s="31" t="s">
        <v>33</v>
      </c>
      <c r="E12" s="31" t="s">
        <v>34</v>
      </c>
      <c r="F12" s="31" t="s">
        <v>34</v>
      </c>
      <c r="G12" s="31" t="s">
        <v>35</v>
      </c>
      <c r="H12" s="31" t="s">
        <v>35</v>
      </c>
      <c r="I12" s="37"/>
    </row>
    <row r="13" ht="16.5" customHeight="1" spans="1:9">
      <c r="A13" s="28"/>
      <c r="B13" s="29" t="s">
        <v>31</v>
      </c>
      <c r="C13" s="30" t="s">
        <v>32</v>
      </c>
      <c r="D13" s="31" t="s">
        <v>36</v>
      </c>
      <c r="E13" s="31" t="s">
        <v>34</v>
      </c>
      <c r="F13" s="31" t="s">
        <v>34</v>
      </c>
      <c r="G13" s="31" t="s">
        <v>35</v>
      </c>
      <c r="H13" s="31" t="s">
        <v>35</v>
      </c>
      <c r="I13" s="37"/>
    </row>
    <row r="14" ht="16.5" customHeight="1" spans="1:9">
      <c r="A14" s="28"/>
      <c r="B14" s="29" t="s">
        <v>31</v>
      </c>
      <c r="C14" s="30" t="s">
        <v>37</v>
      </c>
      <c r="D14" s="31" t="s">
        <v>38</v>
      </c>
      <c r="E14" s="31" t="s">
        <v>39</v>
      </c>
      <c r="F14" s="31" t="s">
        <v>39</v>
      </c>
      <c r="G14" s="31" t="s">
        <v>35</v>
      </c>
      <c r="H14" s="31" t="s">
        <v>35</v>
      </c>
      <c r="I14" s="37"/>
    </row>
    <row r="15" ht="16.5" customHeight="1" spans="1:9">
      <c r="A15" s="28"/>
      <c r="B15" s="29" t="s">
        <v>31</v>
      </c>
      <c r="C15" s="30" t="s">
        <v>40</v>
      </c>
      <c r="D15" s="31" t="s">
        <v>41</v>
      </c>
      <c r="E15" s="31" t="s">
        <v>42</v>
      </c>
      <c r="F15" s="31" t="s">
        <v>42</v>
      </c>
      <c r="G15" s="31" t="s">
        <v>35</v>
      </c>
      <c r="H15" s="31" t="s">
        <v>35</v>
      </c>
      <c r="I15" s="37"/>
    </row>
    <row r="16" ht="16.5" customHeight="1" spans="1:9">
      <c r="A16" s="28"/>
      <c r="B16" s="29" t="s">
        <v>31</v>
      </c>
      <c r="C16" s="30" t="s">
        <v>43</v>
      </c>
      <c r="D16" s="31" t="s">
        <v>44</v>
      </c>
      <c r="E16" s="31" t="s">
        <v>45</v>
      </c>
      <c r="F16" s="31" t="s">
        <v>46</v>
      </c>
      <c r="G16" s="31" t="s">
        <v>35</v>
      </c>
      <c r="H16" s="31" t="s">
        <v>35</v>
      </c>
      <c r="I16" s="37"/>
    </row>
    <row r="17" ht="16.5" customHeight="1" spans="1:9">
      <c r="A17" s="28"/>
      <c r="B17" s="29" t="s">
        <v>47</v>
      </c>
      <c r="C17" s="30" t="s">
        <v>48</v>
      </c>
      <c r="D17" s="31" t="s">
        <v>49</v>
      </c>
      <c r="E17" s="31" t="s">
        <v>50</v>
      </c>
      <c r="F17" s="31" t="s">
        <v>50</v>
      </c>
      <c r="G17" s="31" t="s">
        <v>51</v>
      </c>
      <c r="H17" s="31" t="s">
        <v>51</v>
      </c>
      <c r="I17" s="37"/>
    </row>
    <row r="18" ht="39" customHeight="1" spans="1:9">
      <c r="A18" s="28"/>
      <c r="B18" s="29" t="s">
        <v>47</v>
      </c>
      <c r="C18" s="30" t="s">
        <v>52</v>
      </c>
      <c r="D18" s="31" t="s">
        <v>53</v>
      </c>
      <c r="E18" s="31" t="s">
        <v>54</v>
      </c>
      <c r="F18" s="31" t="s">
        <v>55</v>
      </c>
      <c r="G18" s="31" t="s">
        <v>56</v>
      </c>
      <c r="H18" s="31" t="s">
        <v>57</v>
      </c>
      <c r="I18" s="38" t="s">
        <v>58</v>
      </c>
    </row>
    <row r="19" ht="16.5" customHeight="1" spans="1:9">
      <c r="A19" s="28"/>
      <c r="B19" s="29" t="s">
        <v>47</v>
      </c>
      <c r="C19" s="30" t="s">
        <v>59</v>
      </c>
      <c r="D19" s="31" t="s">
        <v>49</v>
      </c>
      <c r="E19" s="31" t="s">
        <v>50</v>
      </c>
      <c r="F19" s="31" t="s">
        <v>50</v>
      </c>
      <c r="G19" s="31" t="s">
        <v>51</v>
      </c>
      <c r="H19" s="31" t="s">
        <v>51</v>
      </c>
      <c r="I19" s="37"/>
    </row>
    <row r="20" ht="16.5" customHeight="1" spans="1:9">
      <c r="A20" s="28"/>
      <c r="B20" s="29" t="s">
        <v>47</v>
      </c>
      <c r="C20" s="30" t="s">
        <v>60</v>
      </c>
      <c r="D20" s="31" t="s">
        <v>61</v>
      </c>
      <c r="E20" s="31" t="s">
        <v>62</v>
      </c>
      <c r="F20" s="31" t="s">
        <v>62</v>
      </c>
      <c r="G20" s="31" t="s">
        <v>35</v>
      </c>
      <c r="H20" s="31" t="s">
        <v>35</v>
      </c>
      <c r="I20" s="37"/>
    </row>
    <row r="21" ht="16.5" customHeight="1" spans="1:9">
      <c r="A21" s="31"/>
      <c r="B21" s="32" t="s">
        <v>63</v>
      </c>
      <c r="C21" s="32"/>
      <c r="D21" s="32"/>
      <c r="E21" s="32"/>
      <c r="F21" s="32"/>
      <c r="G21" s="33">
        <v>100</v>
      </c>
      <c r="H21" s="31">
        <f>I5+J5</f>
        <v>96.5</v>
      </c>
      <c r="I21" s="39" t="s">
        <v>16</v>
      </c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2:C13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肖婷</cp:lastModifiedBy>
  <dcterms:created xsi:type="dcterms:W3CDTF">2015-06-05T18:19:00Z</dcterms:created>
  <dcterms:modified xsi:type="dcterms:W3CDTF">2021-09-28T02:20:02Z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