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700" windowHeight="8520" tabRatio="803" activeTab="0"/>
  </bookViews>
  <sheets>
    <sheet name="收支预算总表" sheetId="1" r:id="rId1"/>
  </sheets>
  <definedNames>
    <definedName name="地区名称">#REF!</definedName>
  </definedNames>
  <calcPr fullCalcOnLoad="1"/>
</workbook>
</file>

<file path=xl/sharedStrings.xml><?xml version="1.0" encoding="utf-8"?>
<sst xmlns="http://schemas.openxmlformats.org/spreadsheetml/2006/main" count="41" uniqueCount="37">
  <si>
    <t>表1</t>
  </si>
  <si>
    <t>收支预算总表</t>
  </si>
  <si>
    <t>单位名称：深圳市人民政府金融发展服务办公室</t>
  </si>
  <si>
    <t>单位：万元</t>
  </si>
  <si>
    <t>收      入</t>
  </si>
  <si>
    <t>支      出</t>
  </si>
  <si>
    <t>项目</t>
  </si>
  <si>
    <t>2013年预算数</t>
  </si>
  <si>
    <t>2014年预算数</t>
  </si>
  <si>
    <t>增减变化情况（％）</t>
  </si>
  <si>
    <t>一、财政预算拨款</t>
  </si>
  <si>
    <t>一、金融支出</t>
  </si>
  <si>
    <t>二、事业收入</t>
  </si>
  <si>
    <t xml:space="preserve">      金融部门行政支出</t>
  </si>
  <si>
    <t>三、事业单位经营收入</t>
  </si>
  <si>
    <t>二、社会保障和就业</t>
  </si>
  <si>
    <t>四、其他收入</t>
  </si>
  <si>
    <t xml:space="preserve">      财政对社会保险基金的补助</t>
  </si>
  <si>
    <t>　　    财政对其他社会保险基金的补助</t>
  </si>
  <si>
    <t>三、医疗卫生</t>
  </si>
  <si>
    <r>
      <t xml:space="preserve">   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 xml:space="preserve"> 医疗保障</t>
    </r>
  </si>
  <si>
    <t xml:space="preserve">        行政单位医疗</t>
  </si>
  <si>
    <t>四、住房保障支出</t>
  </si>
  <si>
    <r>
      <t xml:space="preserve"> </t>
    </r>
    <r>
      <rPr>
        <sz val="10"/>
        <rFont val="宋体"/>
        <family val="0"/>
      </rPr>
      <t xml:space="preserve">     住房改革支出</t>
    </r>
  </si>
  <si>
    <r>
      <t xml:space="preserve"> </t>
    </r>
    <r>
      <rPr>
        <sz val="10"/>
        <rFont val="宋体"/>
        <family val="0"/>
      </rPr>
      <t xml:space="preserve">       住房公积金</t>
    </r>
  </si>
  <si>
    <t xml:space="preserve">        购房补贴</t>
  </si>
  <si>
    <t>本年收入合计</t>
  </si>
  <si>
    <t>本年支出合计</t>
  </si>
  <si>
    <t>上级专项补助</t>
  </si>
  <si>
    <t>对附属单位补助支出</t>
  </si>
  <si>
    <t>附属单位上缴收入</t>
  </si>
  <si>
    <t>上缴上级支出</t>
  </si>
  <si>
    <t>用事业基金弥补收支差额</t>
  </si>
  <si>
    <t>结转下年</t>
  </si>
  <si>
    <t>上年结余、结转</t>
  </si>
  <si>
    <t>收    入    总    计</t>
  </si>
  <si>
    <t>支    出    总    计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</si>
</sst>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_ "/>
    <numFmt numFmtId="178" formatCode="0.0%"/>
  </numFmts>
  <fonts count="26">
    <font>
      <sz val="12"/>
      <name val="宋体"/>
      <family val="0"/>
    </font>
    <font>
      <b/>
      <sz val="13"/>
      <color indexed="56"/>
      <name val="宋体"/>
      <family val="0"/>
    </font>
    <font>
      <sz val="11"/>
      <color indexed="8"/>
      <name val="宋体"/>
      <family val="0"/>
    </font>
    <font>
      <u val="single"/>
      <sz val="12"/>
      <color indexed="36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name val="黑体"/>
      <family val="0"/>
    </font>
    <font>
      <sz val="12"/>
      <name val="仿宋_GB2312"/>
      <family val="3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1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1" fillId="17" borderId="6" applyNumberFormat="0" applyAlignment="0" applyProtection="0"/>
    <xf numFmtId="0" fontId="1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8" fillId="22" borderId="0" applyNumberFormat="0" applyBorder="0" applyAlignment="0" applyProtection="0"/>
    <xf numFmtId="0" fontId="10" fillId="16" borderId="8" applyNumberFormat="0" applyAlignment="0" applyProtection="0"/>
    <xf numFmtId="0" fontId="17" fillId="7" borderId="5" applyNumberFormat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8">
    <xf numFmtId="0" fontId="0" fillId="0" borderId="0" xfId="0" applyAlignment="1">
      <alignment/>
    </xf>
    <xf numFmtId="0" fontId="0" fillId="0" borderId="0" xfId="40" applyAlignment="1">
      <alignment vertical="center"/>
      <protection/>
    </xf>
    <xf numFmtId="0" fontId="0" fillId="0" borderId="0" xfId="40" applyFont="1" applyAlignment="1">
      <alignment vertical="center"/>
      <protection/>
    </xf>
    <xf numFmtId="0" fontId="21" fillId="0" borderId="10" xfId="40" applyFont="1" applyBorder="1" applyAlignment="1">
      <alignment vertical="center"/>
      <protection/>
    </xf>
    <xf numFmtId="0" fontId="21" fillId="0" borderId="0" xfId="40" applyFont="1" applyBorder="1" applyAlignment="1">
      <alignment/>
      <protection/>
    </xf>
    <xf numFmtId="0" fontId="22" fillId="0" borderId="11" xfId="40" applyFont="1" applyBorder="1" applyAlignment="1">
      <alignment horizontal="center" vertical="center"/>
      <protection/>
    </xf>
    <xf numFmtId="0" fontId="21" fillId="0" borderId="11" xfId="40" applyFont="1" applyBorder="1" applyAlignment="1">
      <alignment vertical="center"/>
      <protection/>
    </xf>
    <xf numFmtId="176" fontId="21" fillId="0" borderId="11" xfId="40" applyNumberFormat="1" applyFont="1" applyBorder="1" applyAlignment="1">
      <alignment horizontal="center" vertical="center" wrapText="1"/>
      <protection/>
    </xf>
    <xf numFmtId="177" fontId="21" fillId="0" borderId="11" xfId="33" applyNumberFormat="1" applyFont="1" applyFill="1" applyBorder="1" applyAlignment="1">
      <alignment horizontal="center" vertical="center" wrapText="1"/>
    </xf>
    <xf numFmtId="0" fontId="21" fillId="0" borderId="11" xfId="40" applyFont="1" applyBorder="1" applyAlignment="1">
      <alignment horizontal="center" vertical="center"/>
      <protection/>
    </xf>
    <xf numFmtId="0" fontId="21" fillId="0" borderId="11" xfId="40" applyFont="1" applyBorder="1" applyAlignment="1">
      <alignment horizontal="center" vertical="center" wrapText="1"/>
      <protection/>
    </xf>
    <xf numFmtId="0" fontId="21" fillId="0" borderId="11" xfId="40" applyFont="1" applyFill="1" applyBorder="1" applyAlignment="1">
      <alignment vertical="center"/>
      <protection/>
    </xf>
    <xf numFmtId="0" fontId="21" fillId="0" borderId="11" xfId="40" applyFont="1" applyFill="1" applyBorder="1" applyAlignment="1">
      <alignment horizontal="center" vertical="center"/>
      <protection/>
    </xf>
    <xf numFmtId="0" fontId="0" fillId="0" borderId="11" xfId="40" applyBorder="1" applyAlignment="1">
      <alignment horizontal="center" vertical="center"/>
      <protection/>
    </xf>
    <xf numFmtId="0" fontId="21" fillId="0" borderId="11" xfId="40" applyFont="1" applyBorder="1" applyAlignment="1">
      <alignment horizontal="left" vertical="center"/>
      <protection/>
    </xf>
    <xf numFmtId="0" fontId="23" fillId="0" borderId="11" xfId="40" applyFont="1" applyBorder="1" applyAlignment="1">
      <alignment horizontal="center" vertical="center"/>
      <protection/>
    </xf>
    <xf numFmtId="178" fontId="0" fillId="0" borderId="0" xfId="33" applyNumberFormat="1" applyAlignment="1">
      <alignment vertical="center"/>
    </xf>
    <xf numFmtId="0" fontId="21" fillId="0" borderId="0" xfId="40" applyFont="1" applyBorder="1" applyAlignment="1">
      <alignment vertical="center"/>
      <protection/>
    </xf>
    <xf numFmtId="0" fontId="21" fillId="0" borderId="0" xfId="40" applyFont="1" applyFill="1" applyBorder="1" applyAlignment="1">
      <alignment vertical="center"/>
      <protection/>
    </xf>
    <xf numFmtId="176" fontId="21" fillId="0" borderId="0" xfId="40" applyNumberFormat="1" applyFont="1" applyBorder="1" applyAlignment="1">
      <alignment vertical="center"/>
      <protection/>
    </xf>
    <xf numFmtId="0" fontId="22" fillId="0" borderId="11" xfId="40" applyFont="1" applyBorder="1" applyAlignment="1" quotePrefix="1">
      <alignment horizontal="center" vertical="center"/>
      <protection/>
    </xf>
    <xf numFmtId="0" fontId="21" fillId="0" borderId="11" xfId="40" applyFont="1" applyBorder="1" applyAlignment="1" quotePrefix="1">
      <alignment horizontal="center" vertical="center"/>
      <protection/>
    </xf>
    <xf numFmtId="0" fontId="21" fillId="0" borderId="11" xfId="40" applyFont="1" applyBorder="1" applyAlignment="1" quotePrefix="1">
      <alignment vertical="center"/>
      <protection/>
    </xf>
    <xf numFmtId="0" fontId="20" fillId="0" borderId="0" xfId="0" applyFont="1" applyFill="1" applyAlignment="1">
      <alignment horizontal="center" vertical="center"/>
    </xf>
    <xf numFmtId="0" fontId="21" fillId="0" borderId="10" xfId="40" applyFont="1" applyBorder="1" applyAlignment="1">
      <alignment horizontal="right" vertical="center"/>
      <protection/>
    </xf>
    <xf numFmtId="0" fontId="22" fillId="0" borderId="11" xfId="40" applyFont="1" applyBorder="1" applyAlignment="1" quotePrefix="1">
      <alignment horizontal="center" vertical="center"/>
      <protection/>
    </xf>
    <xf numFmtId="0" fontId="22" fillId="0" borderId="11" xfId="40" applyFont="1" applyBorder="1" applyAlignment="1">
      <alignment horizontal="center" vertical="center"/>
      <protection/>
    </xf>
    <xf numFmtId="0" fontId="24" fillId="0" borderId="12" xfId="40" applyFont="1" applyFill="1" applyBorder="1" applyAlignment="1">
      <alignment horizontal="left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04-分类改革-预算表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tabSelected="1" workbookViewId="0" topLeftCell="A1">
      <selection activeCell="D25" sqref="D25"/>
    </sheetView>
  </sheetViews>
  <sheetFormatPr defaultColWidth="9.00390625" defaultRowHeight="14.25"/>
  <cols>
    <col min="1" max="1" width="18.50390625" style="1" customWidth="1"/>
    <col min="2" max="2" width="12.25390625" style="1" customWidth="1"/>
    <col min="3" max="3" width="11.25390625" style="1" customWidth="1"/>
    <col min="4" max="4" width="15.25390625" style="1" customWidth="1"/>
    <col min="5" max="5" width="32.25390625" style="1" customWidth="1"/>
    <col min="6" max="6" width="12.375" style="1" customWidth="1"/>
    <col min="7" max="7" width="14.375" style="1" customWidth="1"/>
    <col min="8" max="8" width="16.50390625" style="1" customWidth="1"/>
    <col min="9" max="9" width="26.125" style="1" bestFit="1" customWidth="1"/>
    <col min="10" max="16384" width="9.00390625" style="1" customWidth="1"/>
  </cols>
  <sheetData>
    <row r="1" ht="21" customHeight="1">
      <c r="A1" s="2" t="s">
        <v>0</v>
      </c>
    </row>
    <row r="2" spans="1:8" ht="16.5" customHeight="1">
      <c r="A2" s="23" t="s">
        <v>1</v>
      </c>
      <c r="B2" s="23"/>
      <c r="C2" s="23"/>
      <c r="D2" s="23"/>
      <c r="E2" s="23"/>
      <c r="F2" s="23"/>
      <c r="G2" s="23"/>
      <c r="H2" s="23"/>
    </row>
    <row r="3" spans="1:8" ht="18.75" customHeight="1">
      <c r="A3" s="3" t="s">
        <v>2</v>
      </c>
      <c r="B3" s="3"/>
      <c r="C3" s="4"/>
      <c r="D3" s="4"/>
      <c r="E3" s="4"/>
      <c r="F3" s="24" t="s">
        <v>3</v>
      </c>
      <c r="G3" s="24"/>
      <c r="H3" s="24"/>
    </row>
    <row r="4" spans="1:8" ht="16.5" customHeight="1">
      <c r="A4" s="25" t="s">
        <v>4</v>
      </c>
      <c r="B4" s="26"/>
      <c r="C4" s="26"/>
      <c r="D4" s="26"/>
      <c r="E4" s="25" t="s">
        <v>5</v>
      </c>
      <c r="F4" s="26"/>
      <c r="G4" s="26"/>
      <c r="H4" s="26"/>
    </row>
    <row r="5" spans="1:8" ht="21.75" customHeight="1">
      <c r="A5" s="20" t="s">
        <v>6</v>
      </c>
      <c r="B5" s="5" t="s">
        <v>7</v>
      </c>
      <c r="C5" s="5" t="s">
        <v>8</v>
      </c>
      <c r="D5" s="5" t="s">
        <v>9</v>
      </c>
      <c r="E5" s="20" t="s">
        <v>6</v>
      </c>
      <c r="F5" s="5" t="s">
        <v>7</v>
      </c>
      <c r="G5" s="5" t="s">
        <v>8</v>
      </c>
      <c r="H5" s="5" t="s">
        <v>9</v>
      </c>
    </row>
    <row r="6" spans="1:9" ht="18" customHeight="1">
      <c r="A6" s="6" t="s">
        <v>10</v>
      </c>
      <c r="B6" s="7">
        <v>834</v>
      </c>
      <c r="C6" s="7">
        <v>811</v>
      </c>
      <c r="D6" s="8">
        <f>(C6-B6)/B6*100</f>
        <v>-2.7577937649880093</v>
      </c>
      <c r="E6" s="6" t="s">
        <v>11</v>
      </c>
      <c r="F6" s="7">
        <f aca="true" t="shared" si="0" ref="F6:F11">F7</f>
        <v>770</v>
      </c>
      <c r="G6" s="7">
        <f aca="true" t="shared" si="1" ref="G6:G11">G7</f>
        <v>748</v>
      </c>
      <c r="H6" s="8">
        <f>(G6-F6)/F6*100</f>
        <v>-2.857142857142857</v>
      </c>
      <c r="I6" s="16"/>
    </row>
    <row r="7" spans="1:9" ht="18" customHeight="1">
      <c r="A7" s="6" t="s">
        <v>12</v>
      </c>
      <c r="B7" s="7"/>
      <c r="C7" s="7"/>
      <c r="D7" s="7"/>
      <c r="E7" s="6" t="s">
        <v>13</v>
      </c>
      <c r="F7" s="7">
        <v>770</v>
      </c>
      <c r="G7" s="9">
        <v>748</v>
      </c>
      <c r="H7" s="8">
        <f aca="true" t="shared" si="2" ref="H7:H16">(G7-F7)/F7*100</f>
        <v>-2.857142857142857</v>
      </c>
      <c r="I7" s="16"/>
    </row>
    <row r="8" spans="1:9" ht="18" customHeight="1">
      <c r="A8" s="6" t="s">
        <v>14</v>
      </c>
      <c r="B8" s="7"/>
      <c r="C8" s="7"/>
      <c r="D8" s="7"/>
      <c r="E8" s="6" t="s">
        <v>15</v>
      </c>
      <c r="F8" s="7">
        <f t="shared" si="0"/>
        <v>6</v>
      </c>
      <c r="G8" s="7">
        <f t="shared" si="1"/>
        <v>7</v>
      </c>
      <c r="H8" s="8">
        <f t="shared" si="2"/>
        <v>16.666666666666664</v>
      </c>
      <c r="I8" s="17"/>
    </row>
    <row r="9" spans="1:9" ht="18" customHeight="1">
      <c r="A9" s="6" t="s">
        <v>16</v>
      </c>
      <c r="B9" s="7"/>
      <c r="C9" s="7"/>
      <c r="D9" s="7"/>
      <c r="E9" s="6" t="s">
        <v>17</v>
      </c>
      <c r="F9" s="9">
        <v>6</v>
      </c>
      <c r="G9" s="9">
        <v>7</v>
      </c>
      <c r="H9" s="8">
        <f t="shared" si="2"/>
        <v>16.666666666666664</v>
      </c>
      <c r="I9" s="17"/>
    </row>
    <row r="10" spans="1:9" ht="18" customHeight="1">
      <c r="A10" s="6"/>
      <c r="B10" s="10"/>
      <c r="C10" s="10"/>
      <c r="D10" s="10"/>
      <c r="E10" s="6" t="s">
        <v>18</v>
      </c>
      <c r="F10" s="7">
        <v>6</v>
      </c>
      <c r="G10" s="9">
        <v>7</v>
      </c>
      <c r="H10" s="8">
        <f t="shared" si="2"/>
        <v>16.666666666666664</v>
      </c>
      <c r="I10" s="17"/>
    </row>
    <row r="11" spans="1:9" ht="18" customHeight="1">
      <c r="A11" s="6"/>
      <c r="B11" s="10"/>
      <c r="C11" s="10"/>
      <c r="D11" s="10"/>
      <c r="E11" s="11" t="s">
        <v>19</v>
      </c>
      <c r="F11" s="12">
        <f t="shared" si="0"/>
        <v>9</v>
      </c>
      <c r="G11" s="9">
        <f t="shared" si="1"/>
        <v>8</v>
      </c>
      <c r="H11" s="8">
        <f t="shared" si="2"/>
        <v>-11.11111111111111</v>
      </c>
      <c r="I11" s="18"/>
    </row>
    <row r="12" spans="1:9" ht="18" customHeight="1">
      <c r="A12" s="6"/>
      <c r="B12" s="10"/>
      <c r="C12" s="10"/>
      <c r="D12" s="10"/>
      <c r="E12" s="11" t="s">
        <v>20</v>
      </c>
      <c r="F12" s="12">
        <v>9</v>
      </c>
      <c r="G12" s="9">
        <v>8</v>
      </c>
      <c r="H12" s="8">
        <f t="shared" si="2"/>
        <v>-11.11111111111111</v>
      </c>
      <c r="I12" s="18"/>
    </row>
    <row r="13" spans="1:9" ht="18" customHeight="1">
      <c r="A13" s="6"/>
      <c r="B13" s="10"/>
      <c r="C13" s="10"/>
      <c r="D13" s="10"/>
      <c r="E13" s="6" t="s">
        <v>21</v>
      </c>
      <c r="F13" s="7">
        <v>9</v>
      </c>
      <c r="G13" s="9">
        <v>8</v>
      </c>
      <c r="H13" s="8">
        <f t="shared" si="2"/>
        <v>-11.11111111111111</v>
      </c>
      <c r="I13" s="17"/>
    </row>
    <row r="14" spans="1:9" ht="18" customHeight="1">
      <c r="A14" s="6"/>
      <c r="B14" s="10"/>
      <c r="C14" s="10"/>
      <c r="D14" s="10"/>
      <c r="E14" s="6" t="s">
        <v>22</v>
      </c>
      <c r="F14" s="10">
        <f>F15</f>
        <v>49</v>
      </c>
      <c r="G14" s="9">
        <v>48</v>
      </c>
      <c r="H14" s="8">
        <f t="shared" si="2"/>
        <v>-2.0408163265306123</v>
      </c>
      <c r="I14" s="19"/>
    </row>
    <row r="15" spans="1:8" ht="18" customHeight="1">
      <c r="A15" s="6"/>
      <c r="B15" s="10"/>
      <c r="C15" s="10"/>
      <c r="D15" s="10"/>
      <c r="E15" s="6" t="s">
        <v>23</v>
      </c>
      <c r="F15" s="10">
        <f>F16+F17</f>
        <v>49</v>
      </c>
      <c r="G15" s="9">
        <v>48</v>
      </c>
      <c r="H15" s="8">
        <f t="shared" si="2"/>
        <v>-2.0408163265306123</v>
      </c>
    </row>
    <row r="16" spans="1:8" ht="18" customHeight="1">
      <c r="A16" s="6"/>
      <c r="B16" s="10"/>
      <c r="C16" s="10"/>
      <c r="D16" s="10"/>
      <c r="E16" s="6" t="s">
        <v>24</v>
      </c>
      <c r="F16" s="10">
        <v>18</v>
      </c>
      <c r="G16" s="9">
        <v>17</v>
      </c>
      <c r="H16" s="8">
        <f t="shared" si="2"/>
        <v>-5.555555555555555</v>
      </c>
    </row>
    <row r="17" spans="1:8" ht="18" customHeight="1">
      <c r="A17" s="6"/>
      <c r="B17" s="10"/>
      <c r="C17" s="10"/>
      <c r="D17" s="10"/>
      <c r="E17" s="6" t="s">
        <v>25</v>
      </c>
      <c r="F17" s="10">
        <v>31</v>
      </c>
      <c r="G17" s="9">
        <v>31</v>
      </c>
      <c r="H17" s="8">
        <f>(G17-F17)/F17*100</f>
        <v>0</v>
      </c>
    </row>
    <row r="18" spans="1:8" ht="18" customHeight="1">
      <c r="A18" s="6"/>
      <c r="B18" s="10"/>
      <c r="C18" s="10"/>
      <c r="D18" s="10"/>
      <c r="E18" s="6"/>
      <c r="F18" s="10"/>
      <c r="G18" s="13"/>
      <c r="H18" s="8"/>
    </row>
    <row r="19" spans="1:8" ht="18" customHeight="1">
      <c r="A19" s="21" t="s">
        <v>26</v>
      </c>
      <c r="B19" s="7">
        <f>B6</f>
        <v>834</v>
      </c>
      <c r="C19" s="7">
        <f>C6</f>
        <v>811</v>
      </c>
      <c r="D19" s="8">
        <f>(C19-B19)/B19*100</f>
        <v>-2.7577937649880093</v>
      </c>
      <c r="E19" s="21" t="s">
        <v>27</v>
      </c>
      <c r="F19" s="7">
        <f>F6+F8+F11+F14</f>
        <v>834</v>
      </c>
      <c r="G19" s="7">
        <f>G6+G8+G11+G14</f>
        <v>811</v>
      </c>
      <c r="H19" s="8">
        <f>(G19-F19)/F19*100</f>
        <v>-2.7577937649880093</v>
      </c>
    </row>
    <row r="20" spans="1:8" ht="18" customHeight="1">
      <c r="A20" s="14" t="s">
        <v>28</v>
      </c>
      <c r="B20" s="10"/>
      <c r="C20" s="10"/>
      <c r="D20" s="10"/>
      <c r="E20" s="14" t="s">
        <v>29</v>
      </c>
      <c r="F20" s="10"/>
      <c r="G20" s="13"/>
      <c r="H20" s="13"/>
    </row>
    <row r="21" spans="1:8" ht="18" customHeight="1">
      <c r="A21" s="6" t="s">
        <v>30</v>
      </c>
      <c r="B21" s="7"/>
      <c r="C21" s="7"/>
      <c r="D21" s="7"/>
      <c r="E21" s="6" t="s">
        <v>31</v>
      </c>
      <c r="F21" s="7"/>
      <c r="G21" s="13"/>
      <c r="H21" s="13"/>
    </row>
    <row r="22" spans="1:8" ht="18" customHeight="1">
      <c r="A22" s="22" t="s">
        <v>32</v>
      </c>
      <c r="B22" s="7"/>
      <c r="C22" s="7"/>
      <c r="D22" s="7"/>
      <c r="E22" s="22" t="s">
        <v>33</v>
      </c>
      <c r="F22" s="10"/>
      <c r="G22" s="13"/>
      <c r="H22" s="13"/>
    </row>
    <row r="23" spans="1:8" ht="18" customHeight="1">
      <c r="A23" s="22" t="s">
        <v>34</v>
      </c>
      <c r="B23" s="7"/>
      <c r="C23" s="7"/>
      <c r="D23" s="7"/>
      <c r="E23" s="6"/>
      <c r="F23" s="10"/>
      <c r="G23" s="13"/>
      <c r="H23" s="13"/>
    </row>
    <row r="24" spans="1:8" ht="18" customHeight="1">
      <c r="A24" s="6"/>
      <c r="B24" s="10"/>
      <c r="C24" s="10"/>
      <c r="D24" s="10"/>
      <c r="E24" s="6"/>
      <c r="F24" s="10"/>
      <c r="G24" s="13"/>
      <c r="H24" s="13"/>
    </row>
    <row r="25" spans="1:8" ht="18" customHeight="1">
      <c r="A25" s="15" t="s">
        <v>35</v>
      </c>
      <c r="B25" s="7">
        <f>B19+B23</f>
        <v>834</v>
      </c>
      <c r="C25" s="7">
        <f>C19+C23</f>
        <v>811</v>
      </c>
      <c r="D25" s="8">
        <f>(C25-B25)/B25*100</f>
        <v>-2.7577937649880093</v>
      </c>
      <c r="E25" s="15" t="s">
        <v>36</v>
      </c>
      <c r="F25" s="7">
        <f>F19</f>
        <v>834</v>
      </c>
      <c r="G25" s="7">
        <f>G19</f>
        <v>811</v>
      </c>
      <c r="H25" s="8">
        <f>(G25-F25)/F25*100</f>
        <v>-2.7577937649880093</v>
      </c>
    </row>
    <row r="26" spans="1:8" ht="39" customHeight="1">
      <c r="A26" s="27"/>
      <c r="B26" s="27"/>
      <c r="C26" s="27"/>
      <c r="D26" s="27"/>
      <c r="E26" s="27"/>
      <c r="F26" s="27"/>
      <c r="G26" s="27"/>
      <c r="H26" s="27"/>
    </row>
    <row r="27" ht="19.5" customHeight="1"/>
  </sheetData>
  <mergeCells count="5">
    <mergeCell ref="A26:H26"/>
    <mergeCell ref="A2:H2"/>
    <mergeCell ref="F3:H3"/>
    <mergeCell ref="A4:D4"/>
    <mergeCell ref="E4:H4"/>
  </mergeCells>
  <printOptions horizontalCentered="1"/>
  <pageMargins left="0.7479166666666667" right="0.7479166666666667" top="0.9840277777777777" bottom="0.9840277777777777" header="0.5111111111111111" footer="0.5111111111111111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包琳琳</cp:lastModifiedBy>
  <cp:lastPrinted>2013-12-26T03:45:31Z</cp:lastPrinted>
  <dcterms:created xsi:type="dcterms:W3CDTF">2006-02-13T05:15:25Z</dcterms:created>
  <dcterms:modified xsi:type="dcterms:W3CDTF">2013-12-26T03:45:47Z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2052-9.1.0.4369</vt:lpwstr>
  </property>
</Properties>
</file>